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65" yWindow="-15" windowWidth="2190" windowHeight="8295" tabRatio="686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4" l="1"/>
</calcChain>
</file>

<file path=xl/sharedStrings.xml><?xml version="1.0" encoding="utf-8"?>
<sst xmlns="http://schemas.openxmlformats.org/spreadsheetml/2006/main" count="141" uniqueCount="78">
  <si>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</si>
  <si>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</si>
  <si>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</si>
  <si>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Дмитриевскому сельскому поселению - с октября 2009г.)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</si>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</sst>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2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E1" sqref="E1:F1048576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6" ht="5.25" customHeight="1">
      <c r="D1" s="8"/>
    </row>
    <row r="2" spans="1:6" ht="24" customHeight="1">
      <c r="A2" s="9" t="s">
        <v>0</v>
      </c>
      <c r="B2" s="9"/>
      <c r="C2" s="9"/>
      <c r="D2" s="9"/>
    </row>
    <row r="3" spans="1:6" ht="24" customHeight="1">
      <c r="A3" s="10" t="s">
        <v>1</v>
      </c>
      <c r="B3" s="10"/>
      <c r="C3" s="10"/>
      <c r="D3" s="10"/>
    </row>
    <row r="4" spans="1:6" ht="24" customHeight="1">
      <c r="A4" s="10" t="s">
        <v>2</v>
      </c>
      <c r="B4" s="10"/>
      <c r="C4" s="10"/>
      <c r="D4" s="10"/>
    </row>
    <row r="5" spans="1:6" ht="6.75" customHeight="1">
      <c r="A5" s="11"/>
      <c r="B5" s="11"/>
      <c r="C5" s="11"/>
      <c r="D5" s="11"/>
    </row>
    <row r="6" spans="1:6" s="14" customFormat="1" ht="27" customHeight="1">
      <c r="A6" s="12" t="s">
        <v>3</v>
      </c>
      <c r="B6" s="13"/>
      <c r="C6" s="13"/>
      <c r="D6" s="13"/>
    </row>
    <row r="7" spans="1:6" ht="8.25" customHeight="1">
      <c r="A7" s="15"/>
      <c r="B7" s="15"/>
      <c r="C7" s="15"/>
      <c r="D7" s="15"/>
    </row>
    <row r="8" spans="1:6" ht="54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6" ht="21" customHeight="1">
      <c r="A9" s="17">
        <v>1</v>
      </c>
      <c r="B9" s="17">
        <v>2</v>
      </c>
      <c r="C9" s="17">
        <v>3</v>
      </c>
      <c r="D9" s="17">
        <v>4</v>
      </c>
    </row>
    <row r="10" spans="1:6" ht="25.5" customHeight="1">
      <c r="A10" s="18" t="s">
        <v>8</v>
      </c>
      <c r="B10" s="18"/>
      <c r="C10" s="18"/>
      <c r="D10" s="18"/>
    </row>
    <row r="11" spans="1:6" ht="31.5" customHeight="1">
      <c r="A11" s="3" t="s">
        <v>9</v>
      </c>
      <c r="B11" s="5" t="s">
        <v>10</v>
      </c>
      <c r="C11" s="19" t="s">
        <v>11</v>
      </c>
      <c r="D11" s="2">
        <v>18.425514</v>
      </c>
    </row>
    <row r="12" spans="1:6" ht="31.5" customHeight="1">
      <c r="A12" s="1">
        <f t="shared" ref="A12:A15" si="0">A11+1</f>
        <v>2</v>
      </c>
      <c r="B12" s="20" t="s">
        <v>12</v>
      </c>
      <c r="C12" s="19" t="s">
        <v>13</v>
      </c>
      <c r="D12" s="21">
        <v>0</v>
      </c>
    </row>
    <row r="13" spans="1:6" ht="31.5" customHeight="1">
      <c r="A13" s="1">
        <f t="shared" si="0"/>
        <v>3</v>
      </c>
      <c r="B13" s="5" t="s">
        <v>14</v>
      </c>
      <c r="C13" s="19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19" t="s">
        <v>13</v>
      </c>
      <c r="D14" s="2">
        <v>3.1043910091192033</v>
      </c>
    </row>
    <row r="15" spans="1:6" ht="30.95" customHeight="1">
      <c r="A15" s="1">
        <f t="shared" si="0"/>
        <v>5</v>
      </c>
      <c r="B15" s="5" t="s">
        <v>16</v>
      </c>
      <c r="C15" s="19" t="s">
        <v>11</v>
      </c>
      <c r="D15" s="2">
        <v>10.610513999999998</v>
      </c>
    </row>
    <row r="16" spans="1:6" ht="31.5" customHeight="1">
      <c r="A16" s="3" t="s">
        <v>17</v>
      </c>
      <c r="B16" s="22" t="s">
        <v>18</v>
      </c>
      <c r="C16" s="19" t="s">
        <v>11</v>
      </c>
      <c r="D16" s="2">
        <v>0</v>
      </c>
      <c r="F16" s="23"/>
    </row>
    <row r="17" spans="1:6" ht="31.5" customHeight="1">
      <c r="A17" s="3" t="s">
        <v>19</v>
      </c>
      <c r="B17" s="22" t="s">
        <v>20</v>
      </c>
      <c r="C17" s="19" t="s">
        <v>11</v>
      </c>
      <c r="D17" s="2">
        <v>10.61</v>
      </c>
    </row>
    <row r="18" spans="1:6" ht="31.5" customHeight="1">
      <c r="A18" s="1">
        <f>A15+1</f>
        <v>6</v>
      </c>
      <c r="B18" s="20" t="s">
        <v>21</v>
      </c>
      <c r="C18" s="19" t="s">
        <v>22</v>
      </c>
      <c r="D18" s="21">
        <v>1.0890876639859273</v>
      </c>
    </row>
    <row r="19" spans="1:6" ht="31.5" customHeight="1">
      <c r="A19" s="1">
        <f>A18+1</f>
        <v>7</v>
      </c>
      <c r="B19" s="5" t="s">
        <v>23</v>
      </c>
      <c r="C19" s="19" t="s">
        <v>24</v>
      </c>
      <c r="D19" s="2">
        <v>2.11</v>
      </c>
    </row>
    <row r="20" spans="1:6" ht="31.5" customHeight="1">
      <c r="A20" s="1">
        <f t="shared" ref="A20:A22" si="1">A19+1</f>
        <v>8</v>
      </c>
      <c r="B20" s="5" t="s">
        <v>25</v>
      </c>
      <c r="C20" s="19" t="s">
        <v>26</v>
      </c>
      <c r="D20" s="4">
        <v>1</v>
      </c>
    </row>
    <row r="21" spans="1:6" ht="31.5" customHeight="1">
      <c r="A21" s="1">
        <f t="shared" si="1"/>
        <v>9</v>
      </c>
      <c r="B21" s="5" t="s">
        <v>27</v>
      </c>
      <c r="C21" s="19" t="s">
        <v>26</v>
      </c>
      <c r="D21" s="4">
        <v>0</v>
      </c>
    </row>
    <row r="22" spans="1:6" ht="31.5" customHeight="1">
      <c r="A22" s="1">
        <f t="shared" si="1"/>
        <v>10</v>
      </c>
      <c r="B22" s="5" t="s">
        <v>28</v>
      </c>
      <c r="C22" s="19" t="s">
        <v>29</v>
      </c>
      <c r="D22" s="4">
        <v>0.6</v>
      </c>
    </row>
    <row r="23" spans="1:6" ht="25.5" customHeight="1">
      <c r="A23" s="24" t="s">
        <v>30</v>
      </c>
      <c r="B23" s="25"/>
      <c r="C23" s="25"/>
      <c r="D23" s="26"/>
    </row>
    <row r="24" spans="1:6" ht="32.25" customHeight="1">
      <c r="A24" s="1">
        <f>A22+1</f>
        <v>11</v>
      </c>
      <c r="B24" s="27" t="s">
        <v>31</v>
      </c>
      <c r="C24" s="28" t="s">
        <v>32</v>
      </c>
      <c r="D24" s="29">
        <v>154.59520000000001</v>
      </c>
    </row>
    <row r="25" spans="1:6" ht="33" customHeight="1">
      <c r="A25" s="1">
        <f>A24+1</f>
        <v>12</v>
      </c>
      <c r="B25" s="5" t="s">
        <v>33</v>
      </c>
      <c r="C25" s="28" t="s">
        <v>32</v>
      </c>
      <c r="D25" s="29">
        <v>94.393391891659491</v>
      </c>
    </row>
    <row r="26" spans="1:6" ht="36.75" customHeight="1">
      <c r="A26" s="1">
        <f>A25+1</f>
        <v>13</v>
      </c>
      <c r="B26" s="5" t="s">
        <v>34</v>
      </c>
      <c r="C26" s="28" t="s">
        <v>32</v>
      </c>
      <c r="D26" s="29">
        <f>D24-D25</f>
        <v>60.201808108340515</v>
      </c>
      <c r="F26" s="30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B15" sqref="B15"/>
    </sheetView>
  </sheetViews>
  <sheetFormatPr defaultRowHeight="12.75"/>
  <cols>
    <col min="1" max="1" width="8.28515625" style="31" customWidth="1"/>
    <col min="2" max="2" width="69.710937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4.5" customHeight="1">
      <c r="C1" s="32"/>
    </row>
    <row r="2" spans="1:3" ht="61.5" customHeight="1">
      <c r="A2" s="33" t="s">
        <v>35</v>
      </c>
      <c r="B2" s="33"/>
      <c r="C2" s="33"/>
    </row>
    <row r="3" spans="1:3" ht="6" customHeight="1">
      <c r="A3" s="34"/>
      <c r="B3" s="34"/>
      <c r="C3" s="34"/>
    </row>
    <row r="4" spans="1:3" s="35" customFormat="1" ht="6" customHeight="1">
      <c r="C4" s="36"/>
    </row>
    <row r="5" spans="1:3" s="35" customFormat="1" ht="20.25" customHeight="1">
      <c r="A5" s="12" t="s">
        <v>3</v>
      </c>
      <c r="C5" s="36" t="s">
        <v>36</v>
      </c>
    </row>
    <row r="6" spans="1:3" ht="9.75" customHeight="1">
      <c r="A6" s="37"/>
      <c r="B6" s="37"/>
      <c r="C6" s="38"/>
    </row>
    <row r="7" spans="1:3" ht="16.5" customHeight="1">
      <c r="A7" s="39" t="s">
        <v>37</v>
      </c>
      <c r="B7" s="39" t="s">
        <v>5</v>
      </c>
      <c r="C7" s="40" t="s">
        <v>38</v>
      </c>
    </row>
    <row r="8" spans="1:3" ht="16.5" customHeight="1">
      <c r="A8" s="41"/>
      <c r="B8" s="41"/>
      <c r="C8" s="40"/>
    </row>
    <row r="9" spans="1:3" ht="16.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61.666999999999994</v>
      </c>
    </row>
    <row r="12" spans="1:3" ht="18" customHeight="1">
      <c r="A12" s="44" t="s">
        <v>40</v>
      </c>
      <c r="B12" s="46" t="s">
        <v>41</v>
      </c>
      <c r="C12" s="45">
        <v>20.067</v>
      </c>
    </row>
    <row r="13" spans="1:3" ht="18" customHeight="1">
      <c r="A13" s="44" t="s">
        <v>42</v>
      </c>
      <c r="B13" s="46" t="s">
        <v>43</v>
      </c>
      <c r="C13" s="47">
        <f>IF(C12=0,,C11/C12)</f>
        <v>3.0730552648627096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100.34700000000001</v>
      </c>
    </row>
    <row r="16" spans="1:3" ht="18" customHeight="1">
      <c r="A16" s="44" t="s">
        <v>48</v>
      </c>
      <c r="B16" s="52" t="s">
        <v>49</v>
      </c>
      <c r="C16" s="45">
        <v>79.478000000000009</v>
      </c>
    </row>
    <row r="17" spans="1:4" ht="18" customHeight="1">
      <c r="A17" s="44" t="s">
        <v>50</v>
      </c>
      <c r="B17" s="52" t="s">
        <v>51</v>
      </c>
      <c r="C17" s="45">
        <v>20.869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16.138999999999999</v>
      </c>
    </row>
    <row r="19" spans="1:4" ht="18" customHeight="1">
      <c r="A19" s="44" t="s">
        <v>54</v>
      </c>
      <c r="B19" s="52" t="s">
        <v>55</v>
      </c>
      <c r="C19" s="45">
        <v>16.138999999999999</v>
      </c>
    </row>
    <row r="20" spans="1:4" ht="18" customHeight="1">
      <c r="A20" s="44" t="s">
        <v>56</v>
      </c>
      <c r="B20" s="52" t="s">
        <v>57</v>
      </c>
      <c r="C20" s="45">
        <v>0</v>
      </c>
    </row>
    <row r="21" spans="1:4" ht="18" customHeight="1">
      <c r="A21" s="44" t="s">
        <v>58</v>
      </c>
      <c r="B21" s="55" t="s">
        <v>59</v>
      </c>
      <c r="C21" s="45">
        <v>5.2099999999999991</v>
      </c>
    </row>
    <row r="22" spans="1:4" ht="31.5">
      <c r="A22" s="44" t="s">
        <v>60</v>
      </c>
      <c r="B22" s="55" t="s">
        <v>61</v>
      </c>
      <c r="C22" s="45">
        <v>103.36460810834049</v>
      </c>
    </row>
    <row r="23" spans="1:4" ht="31.5">
      <c r="A23" s="44" t="s">
        <v>62</v>
      </c>
      <c r="B23" s="55" t="s">
        <v>63</v>
      </c>
      <c r="C23" s="45">
        <f>C22+C24-C11-C14-C15-C18-C21</f>
        <v>14.39500000000003</v>
      </c>
    </row>
    <row r="24" spans="1:4" s="51" customFormat="1" ht="20.25" customHeight="1">
      <c r="A24" s="53" t="s">
        <v>64</v>
      </c>
      <c r="B24" s="54" t="s">
        <v>65</v>
      </c>
      <c r="C24" s="50">
        <v>94.393391891659547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7"/>
    </row>
    <row r="32" spans="1:4" ht="15.75" customHeight="1">
      <c r="B32" s="37"/>
    </row>
    <row r="33" spans="2:2" ht="15.75" customHeight="1">
      <c r="B33" s="37"/>
    </row>
    <row r="34" spans="2:2" ht="15.75" customHeight="1">
      <c r="B34" s="3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4" activePane="bottomRight" state="frozen"/>
      <selection activeCell="B22" sqref="B22"/>
      <selection pane="topRight" activeCell="B22" sqref="B22"/>
      <selection pane="bottomLeft" activeCell="B22" sqref="B22"/>
      <selection pane="bottomRight" activeCell="A10" sqref="A10:D10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5.5" customHeight="1">
      <c r="A2" s="9" t="s">
        <v>0</v>
      </c>
      <c r="B2" s="9"/>
      <c r="C2" s="9"/>
      <c r="D2" s="9"/>
    </row>
    <row r="3" spans="1:4" ht="25.5" customHeight="1">
      <c r="A3" s="10" t="s">
        <v>67</v>
      </c>
      <c r="B3" s="10"/>
      <c r="C3" s="10"/>
      <c r="D3" s="10"/>
    </row>
    <row r="4" spans="1:4" ht="25.5" customHeight="1">
      <c r="A4" s="10" t="s">
        <v>2</v>
      </c>
      <c r="B4" s="10"/>
      <c r="C4" s="10"/>
      <c r="D4" s="10"/>
    </row>
    <row r="5" spans="1:4" ht="6.75" customHeight="1">
      <c r="A5" s="11"/>
      <c r="B5" s="11"/>
      <c r="C5" s="11"/>
      <c r="D5" s="11"/>
    </row>
    <row r="6" spans="1:4" s="14" customFormat="1" ht="27" customHeight="1">
      <c r="A6" s="12" t="s">
        <v>3</v>
      </c>
      <c r="B6" s="13"/>
      <c r="C6" s="13"/>
      <c r="D6" s="13"/>
    </row>
    <row r="7" spans="1:4" ht="6" customHeight="1">
      <c r="A7" s="15"/>
      <c r="B7" s="15"/>
      <c r="C7" s="15"/>
      <c r="D7" s="15"/>
    </row>
    <row r="8" spans="1:4" ht="41.25" customHeight="1">
      <c r="A8" s="16" t="s">
        <v>4</v>
      </c>
      <c r="B8" s="16" t="s">
        <v>5</v>
      </c>
      <c r="C8" s="16" t="s">
        <v>6</v>
      </c>
      <c r="D8" s="16" t="s">
        <v>7</v>
      </c>
    </row>
    <row r="9" spans="1:4" ht="21" customHeight="1">
      <c r="A9" s="17">
        <v>1</v>
      </c>
      <c r="B9" s="17">
        <v>2</v>
      </c>
      <c r="C9" s="17">
        <v>3</v>
      </c>
      <c r="D9" s="17">
        <v>4</v>
      </c>
    </row>
    <row r="10" spans="1:4" ht="35.25" customHeight="1">
      <c r="A10" s="18" t="s">
        <v>8</v>
      </c>
      <c r="B10" s="18"/>
      <c r="C10" s="18"/>
      <c r="D10" s="18"/>
    </row>
    <row r="11" spans="1:4" ht="31.5" customHeight="1">
      <c r="A11" s="3" t="s">
        <v>9</v>
      </c>
      <c r="B11" s="5" t="s">
        <v>68</v>
      </c>
      <c r="C11" s="19" t="s">
        <v>11</v>
      </c>
      <c r="D11" s="2">
        <v>17.021736999999998</v>
      </c>
    </row>
    <row r="12" spans="1:4" ht="30.95" customHeight="1">
      <c r="A12" s="1">
        <f>A11+1</f>
        <v>2</v>
      </c>
      <c r="B12" s="5" t="s">
        <v>69</v>
      </c>
      <c r="C12" s="19" t="s">
        <v>11</v>
      </c>
      <c r="D12" s="2">
        <v>17.021736999999998</v>
      </c>
    </row>
    <row r="13" spans="1:4" ht="30.95" customHeight="1">
      <c r="A13" s="1">
        <f t="shared" ref="A13:A17" si="0">A12+1</f>
        <v>3</v>
      </c>
      <c r="B13" s="5" t="s">
        <v>70</v>
      </c>
      <c r="C13" s="19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19" t="s">
        <v>24</v>
      </c>
      <c r="D14" s="2">
        <v>1.56</v>
      </c>
    </row>
    <row r="15" spans="1:4" ht="31.5" customHeight="1">
      <c r="A15" s="1">
        <f t="shared" si="0"/>
        <v>5</v>
      </c>
      <c r="B15" s="5" t="s">
        <v>72</v>
      </c>
      <c r="C15" s="19" t="s">
        <v>26</v>
      </c>
      <c r="D15" s="4">
        <v>0</v>
      </c>
    </row>
    <row r="16" spans="1:4" ht="31.5" customHeight="1">
      <c r="A16" s="1">
        <f t="shared" si="0"/>
        <v>6</v>
      </c>
      <c r="B16" s="5" t="s">
        <v>73</v>
      </c>
      <c r="C16" s="19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19" t="s">
        <v>29</v>
      </c>
      <c r="D17" s="4">
        <v>1.3</v>
      </c>
    </row>
    <row r="18" spans="1:6" ht="35.25" customHeight="1">
      <c r="A18" s="24" t="s">
        <v>30</v>
      </c>
      <c r="B18" s="25"/>
      <c r="C18" s="25"/>
      <c r="D18" s="26"/>
    </row>
    <row r="19" spans="1:6" ht="32.25" customHeight="1">
      <c r="A19" s="1">
        <f>A17+1</f>
        <v>8</v>
      </c>
      <c r="B19" s="27" t="s">
        <v>74</v>
      </c>
      <c r="C19" s="28" t="s">
        <v>32</v>
      </c>
      <c r="D19" s="29">
        <v>248.68771000000001</v>
      </c>
    </row>
    <row r="20" spans="1:6" ht="33" customHeight="1">
      <c r="A20" s="1">
        <f>A19+1</f>
        <v>9</v>
      </c>
      <c r="B20" s="5" t="s">
        <v>75</v>
      </c>
      <c r="C20" s="28" t="s">
        <v>32</v>
      </c>
      <c r="D20" s="29">
        <v>529.35199999999998</v>
      </c>
    </row>
    <row r="21" spans="1:6" ht="36.75" customHeight="1">
      <c r="A21" s="1">
        <f>A20+1</f>
        <v>10</v>
      </c>
      <c r="B21" s="5" t="s">
        <v>76</v>
      </c>
      <c r="C21" s="28" t="s">
        <v>32</v>
      </c>
      <c r="D21" s="29">
        <f>D19-D20</f>
        <v>-280.66428999999994</v>
      </c>
      <c r="F21" s="30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B14" sqref="B14"/>
    </sheetView>
  </sheetViews>
  <sheetFormatPr defaultRowHeight="12.75"/>
  <cols>
    <col min="1" max="1" width="8.28515625" style="31" customWidth="1"/>
    <col min="2" max="2" width="70.140625" style="31" customWidth="1"/>
    <col min="3" max="3" width="18.42578125" style="31" customWidth="1"/>
    <col min="4" max="4" width="12.5703125" style="31" customWidth="1"/>
    <col min="5" max="16384" width="9.140625" style="31"/>
  </cols>
  <sheetData>
    <row r="1" spans="1:3" ht="3" customHeight="1">
      <c r="C1" s="32"/>
    </row>
    <row r="2" spans="1:3" ht="62.25" customHeight="1">
      <c r="A2" s="33" t="s">
        <v>77</v>
      </c>
      <c r="B2" s="33"/>
      <c r="C2" s="33"/>
    </row>
    <row r="3" spans="1:3" ht="9.75" customHeight="1">
      <c r="A3" s="34"/>
      <c r="B3" s="34"/>
      <c r="C3" s="34"/>
    </row>
    <row r="4" spans="1:3" s="35" customFormat="1" ht="20.25" customHeight="1">
      <c r="C4" s="36"/>
    </row>
    <row r="5" spans="1:3" s="35" customFormat="1" ht="20.25" customHeight="1">
      <c r="A5" s="12" t="s">
        <v>3</v>
      </c>
      <c r="C5" s="36" t="s">
        <v>36</v>
      </c>
    </row>
    <row r="6" spans="1:3" ht="9.75" customHeight="1">
      <c r="A6" s="37"/>
      <c r="B6" s="37"/>
      <c r="C6" s="38"/>
    </row>
    <row r="7" spans="1:3" ht="16.5" customHeight="1">
      <c r="A7" s="39" t="s">
        <v>37</v>
      </c>
      <c r="B7" s="39" t="s">
        <v>5</v>
      </c>
      <c r="C7" s="40" t="s">
        <v>38</v>
      </c>
    </row>
    <row r="8" spans="1:3" ht="16.5" customHeight="1">
      <c r="A8" s="41"/>
      <c r="B8" s="41"/>
      <c r="C8" s="40"/>
    </row>
    <row r="9" spans="1:3" ht="16.5" customHeight="1">
      <c r="A9" s="42"/>
      <c r="B9" s="42"/>
      <c r="C9" s="40"/>
    </row>
    <row r="10" spans="1:3" ht="17.25" customHeight="1">
      <c r="A10" s="43">
        <v>1</v>
      </c>
      <c r="B10" s="43">
        <v>2</v>
      </c>
      <c r="C10" s="43">
        <v>3</v>
      </c>
    </row>
    <row r="11" spans="1:3" ht="18.75" customHeight="1">
      <c r="A11" s="44">
        <v>1</v>
      </c>
      <c r="B11" s="20" t="s">
        <v>39</v>
      </c>
      <c r="C11" s="45">
        <v>19.902000000000001</v>
      </c>
    </row>
    <row r="12" spans="1:3" ht="18" customHeight="1">
      <c r="A12" s="44" t="s">
        <v>40</v>
      </c>
      <c r="B12" s="46" t="s">
        <v>41</v>
      </c>
      <c r="C12" s="45">
        <v>6.9833999999999996</v>
      </c>
    </row>
    <row r="13" spans="1:3" ht="18" customHeight="1">
      <c r="A13" s="44" t="s">
        <v>42</v>
      </c>
      <c r="B13" s="46" t="s">
        <v>43</v>
      </c>
      <c r="C13" s="47">
        <f>IF(C12=0,,C11/C12)</f>
        <v>2.8499011942606756</v>
      </c>
    </row>
    <row r="14" spans="1:3" ht="18" customHeight="1">
      <c r="A14" s="44" t="s">
        <v>44</v>
      </c>
      <c r="B14" s="20" t="s">
        <v>45</v>
      </c>
      <c r="C14" s="45">
        <v>0</v>
      </c>
    </row>
    <row r="15" spans="1:3" s="51" customFormat="1" ht="31.5">
      <c r="A15" s="48" t="s">
        <v>46</v>
      </c>
      <c r="B15" s="49" t="s">
        <v>47</v>
      </c>
      <c r="C15" s="50">
        <f>SUM(C16:C17)</f>
        <v>230.84200000000004</v>
      </c>
    </row>
    <row r="16" spans="1:3" ht="18" customHeight="1">
      <c r="A16" s="44" t="s">
        <v>48</v>
      </c>
      <c r="B16" s="52" t="s">
        <v>49</v>
      </c>
      <c r="C16" s="45">
        <v>182.80200000000002</v>
      </c>
    </row>
    <row r="17" spans="1:4" ht="18" customHeight="1">
      <c r="A17" s="44" t="s">
        <v>50</v>
      </c>
      <c r="B17" s="52" t="s">
        <v>51</v>
      </c>
      <c r="C17" s="45">
        <v>48.040000000000006</v>
      </c>
    </row>
    <row r="18" spans="1:4" s="51" customFormat="1" ht="18" customHeight="1">
      <c r="A18" s="53" t="s">
        <v>52</v>
      </c>
      <c r="B18" s="54" t="s">
        <v>53</v>
      </c>
      <c r="C18" s="50">
        <f>SUM(C19:C20)</f>
        <v>121.506</v>
      </c>
    </row>
    <row r="19" spans="1:4" ht="18" customHeight="1">
      <c r="A19" s="44" t="s">
        <v>54</v>
      </c>
      <c r="B19" s="52" t="s">
        <v>55</v>
      </c>
      <c r="C19" s="45">
        <v>121.506</v>
      </c>
    </row>
    <row r="20" spans="1:4" ht="18" customHeight="1">
      <c r="A20" s="44" t="s">
        <v>56</v>
      </c>
      <c r="B20" s="52" t="s">
        <v>57</v>
      </c>
      <c r="C20" s="45">
        <v>0</v>
      </c>
    </row>
    <row r="21" spans="1:4" ht="18" customHeight="1">
      <c r="A21" s="44" t="s">
        <v>58</v>
      </c>
      <c r="B21" s="55" t="s">
        <v>59</v>
      </c>
      <c r="C21" s="45">
        <v>0</v>
      </c>
    </row>
    <row r="22" spans="1:4" ht="31.5" hidden="1">
      <c r="A22" s="44"/>
      <c r="B22" s="55" t="s">
        <v>61</v>
      </c>
      <c r="C22" s="45">
        <v>0</v>
      </c>
    </row>
    <row r="23" spans="1:4" ht="15.75">
      <c r="A23" s="44" t="s">
        <v>60</v>
      </c>
      <c r="B23" s="55" t="s">
        <v>63</v>
      </c>
      <c r="C23" s="45">
        <f>C22+C24-C11-C14-C15-C18-C21</f>
        <v>157.10199999999995</v>
      </c>
    </row>
    <row r="24" spans="1:4" s="51" customFormat="1" ht="20.25" customHeight="1">
      <c r="A24" s="53" t="s">
        <v>62</v>
      </c>
      <c r="B24" s="54" t="s">
        <v>65</v>
      </c>
      <c r="C24" s="50">
        <v>529.35199999999998</v>
      </c>
      <c r="D24" s="56"/>
    </row>
    <row r="25" spans="1:4" s="60" customFormat="1" ht="12" customHeight="1">
      <c r="A25" s="57"/>
      <c r="B25" s="58"/>
      <c r="C25" s="59"/>
    </row>
    <row r="26" spans="1:4" ht="15.75" customHeight="1">
      <c r="A26" s="61"/>
      <c r="B26" s="61"/>
      <c r="C26" s="61"/>
    </row>
    <row r="27" spans="1:4">
      <c r="A27" s="31" t="s">
        <v>66</v>
      </c>
    </row>
    <row r="29" spans="1:4" ht="15.75" customHeight="1"/>
    <row r="30" spans="1:4" ht="15.75" customHeight="1"/>
    <row r="31" spans="1:4" ht="15.75" customHeight="1">
      <c r="B31" s="37"/>
    </row>
    <row r="32" spans="1:4" ht="15.75" customHeight="1">
      <c r="B32" s="37"/>
    </row>
    <row r="33" spans="2:2" ht="15.75" customHeight="1">
      <c r="B33" s="37"/>
    </row>
    <row r="34" spans="2:2" ht="15.75" customHeight="1">
      <c r="B34" s="3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2010-11-09T23:47:59Z</dcterms:created>
  <dcterms:modified xsi:type="dcterms:W3CDTF">2010-11-10T02:09:16Z</dcterms:modified>
</cp:coreProperties>
</file>